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ova_vv\Desktop\Раскрытие информации\2026 год\Инвестпрограмма план на 2026 год\"/>
    </mc:Choice>
  </mc:AlternateContent>
  <bookViews>
    <workbookView xWindow="0" yWindow="0" windowWidth="28800" windowHeight="11700"/>
  </bookViews>
  <sheets>
    <sheet name="РС 2026" sheetId="1" r:id="rId1"/>
  </sheets>
  <definedNames>
    <definedName name="_xlnm.Print_Area" localSheetId="0">'РС 2026'!$A$1:$J$43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1" l="1"/>
</calcChain>
</file>

<file path=xl/sharedStrings.xml><?xml version="1.0" encoding="utf-8"?>
<sst xmlns="http://schemas.openxmlformats.org/spreadsheetml/2006/main" count="84" uniqueCount="67">
  <si>
    <t>Приложение 1</t>
  </si>
  <si>
    <t>в сфере транспортировки газа по газораспределительным сетям Центрального энергорайона</t>
  </si>
  <si>
    <t>без НДС (тыс.руб)</t>
  </si>
  <si>
    <t>№ № пунктов</t>
  </si>
  <si>
    <t>Наименование показателя</t>
  </si>
  <si>
    <t>Сроки строительства</t>
  </si>
  <si>
    <t>Стоимостная оценка инвестиций, тыс. руб.</t>
  </si>
  <si>
    <t>Основные проектные характеристики объектов капитального строительства</t>
  </si>
  <si>
    <t>начало</t>
  </si>
  <si>
    <t>окончание</t>
  </si>
  <si>
    <t>в целом по объекту</t>
  </si>
  <si>
    <t>в отчетном периоде</t>
  </si>
  <si>
    <t>источник финансирования</t>
  </si>
  <si>
    <t>протяженность линейной части трубопроводов, км</t>
  </si>
  <si>
    <t>диаметр (диапазон диаметров) трубопроводов, мм</t>
  </si>
  <si>
    <t>количество газорегуляторных пунктов, ед.</t>
  </si>
  <si>
    <t>Общая сумма инвестиций (2):</t>
  </si>
  <si>
    <t>амортизация</t>
  </si>
  <si>
    <t>Сведения о строительстве, реконструкции объектов капитального строительства (3):</t>
  </si>
  <si>
    <t>3</t>
  </si>
  <si>
    <t>Объекты капитального строительства (основные стройки):</t>
  </si>
  <si>
    <t>4</t>
  </si>
  <si>
    <t>Новые объекты:</t>
  </si>
  <si>
    <t>спецнадбавка и амортизация</t>
  </si>
  <si>
    <t>4.1</t>
  </si>
  <si>
    <t>Мероприятия по технологическому присоединению к распределительным сетям</t>
  </si>
  <si>
    <t>спецнадбавка</t>
  </si>
  <si>
    <t>4.2</t>
  </si>
  <si>
    <t xml:space="preserve">Мероприятия по строительству распределительных сетей в рамках догазификации </t>
  </si>
  <si>
    <t>4.3</t>
  </si>
  <si>
    <t>Сеть газораспределения высокого давления 1,2МПа по Маганскому тракту 2 км со строительством ГГРП для создания возможности технологического присоединения</t>
  </si>
  <si>
    <t>4.4</t>
  </si>
  <si>
    <t>Сеть газораспределения высокого давления 0,6МПа от ГГРП по Маганскому тракту 2 км с установкой ГРП на ул.О.Кошевого до ул.Жуковского с переврезкой к существующим сетям высокого давления для создания возможности технологического присоединения</t>
  </si>
  <si>
    <t>4.5</t>
  </si>
  <si>
    <t xml:space="preserve">Сеть газораспределения высокого давления по ул. Автодорожная (от КИЗ ЯГУ до сквера Матери) </t>
  </si>
  <si>
    <t>5</t>
  </si>
  <si>
    <t>Реконструируемые (модернизируемые) объекты:</t>
  </si>
  <si>
    <t>5.1</t>
  </si>
  <si>
    <t xml:space="preserve">Сеть газораспределения в/д от ГРС до котельной по ул. Воинская в г. Якутске, инв.№00-021379 </t>
  </si>
  <si>
    <t>5.2</t>
  </si>
  <si>
    <t>Уличный газопровод к водоузлу №1 (50 лет Советской Армии) литера 19Г инв.№0006413</t>
  </si>
  <si>
    <t>5.3</t>
  </si>
  <si>
    <t xml:space="preserve">Подземный газопровод высок.дав-я от ГРС-1 до г.Якутска(ул. Якутская) 2005г(св14.11.06г 14-АА 311836) инв. №00004462 </t>
  </si>
  <si>
    <t>6</t>
  </si>
  <si>
    <t>Сведения о приобретении оборудования, не входящего в сметы строек:</t>
  </si>
  <si>
    <t>7</t>
  </si>
  <si>
    <t>Сведения о долгосрочных финансовых вложениях (3):</t>
  </si>
  <si>
    <t>8</t>
  </si>
  <si>
    <t>Сведения о приобретении внеоборотных активов(3):</t>
  </si>
  <si>
    <t>8.1</t>
  </si>
  <si>
    <t>УАЗ-390995-112-04-5 ед.</t>
  </si>
  <si>
    <t>8.2</t>
  </si>
  <si>
    <t>Специализированный автомобиль с КМУ на шасси ГАЗ-С42А4-1 ед.</t>
  </si>
  <si>
    <t>8.3</t>
  </si>
  <si>
    <t>Airman PDSJ1180S-W 25 атм-1 ед.</t>
  </si>
  <si>
    <t>Рентгеновский аппарат ICM SITE-X D1802</t>
  </si>
  <si>
    <t>8.4</t>
  </si>
  <si>
    <t>Ультразвуковой дефектоскоп Альфаскан 1</t>
  </si>
  <si>
    <t>8.5</t>
  </si>
  <si>
    <t xml:space="preserve">Система хранения данных </t>
  </si>
  <si>
    <t>Примечание:</t>
  </si>
  <si>
    <t>[1] В случае если субъекты естественных монополий формируют несколько программ, в которые включены объекты инвестиций, то отдельно раскрывается информация по всем программам с указанием их наименований.</t>
  </si>
  <si>
    <t>[2] Газораспределительные организации в составе информации об инвестиционных программах раскрывают сведения о программах газификации, финансируемых за счет специальных надбавок к тарифам на услуги по транспортировке газа по газораспределительным сетям.</t>
  </si>
  <si>
    <t>[3] Расшифровывается по объектам, стоимость которых превышает 3% от общего размера инвестиций по соответствующему разделу, но составляет не менее 1% от общего размера инвестиций.</t>
  </si>
  <si>
    <t>[4] Для основных строек, стоимость которых превышает 10% от общей стоимости строительства, приводится отдельно стоимость строительства газораспределительных сетей и газорегуляторных пунктов.</t>
  </si>
  <si>
    <t>Примечание Общества: после утверждения тарифов сумма инвестиций будет скорректирована в соответствии с утвержденными тарифными источниками</t>
  </si>
  <si>
    <t>Информация об инвестиционной программе УГРС АО "Сахатранснефтегаз" план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</si>
</sst>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Alignment="1">
      <alignment vertical="center"/>
    </xf>
    <xf numFmtId="0" fontId="5" fillId="0" borderId="2" xfId="0" applyFont="1" applyBorder="1" applyAlignment="1">
      <alignment vertical="center" wrapText="1"/>
    </xf>
    <xf numFmtId="3" fontId="6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justify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9" fillId="3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vertical="center"/>
    </xf>
    <xf numFmtId="3" fontId="9" fillId="3" borderId="4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vertical="center" wrapText="1"/>
    </xf>
    <xf numFmtId="3" fontId="12" fillId="0" borderId="4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1" fontId="6" fillId="0" borderId="0" xfId="0" applyNumberFormat="1" applyFont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43" fontId="2" fillId="3" borderId="0" xfId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vertical="center"/>
    </xf>
    <xf numFmtId="0" fontId="14" fillId="3" borderId="0" xfId="0" applyFont="1" applyFill="1" applyAlignment="1">
      <alignment vertical="center"/>
    </xf>
    <xf numFmtId="43" fontId="14" fillId="3" borderId="0" xfId="1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14" fillId="0" borderId="0" xfId="0" applyNumberFormat="1" applyFont="1" applyFill="1" applyAlignment="1">
      <alignment vertical="center"/>
    </xf>
    <xf numFmtId="1" fontId="14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3" fontId="3" fillId="2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9"/>
  <sheetViews>
    <sheetView tabSelected="1" view="pageBreakPreview" topLeftCell="A2" zoomScale="90" zoomScaleNormal="85" zoomScaleSheetLayoutView="90" workbookViewId="0">
      <selection activeCell="A3" sqref="A3:J3"/>
    </sheetView>
  </sheetViews>
  <sheetFormatPr defaultRowHeight="15" x14ac:dyDescent="0.25"/>
  <cols>
    <col min="1" max="1" width="9.140625" style="1"/>
    <col min="2" max="2" width="56.28515625" style="2" customWidth="1"/>
    <col min="3" max="3" width="16" style="2" customWidth="1"/>
    <col min="4" max="4" width="11.28515625" style="2" customWidth="1"/>
    <col min="5" max="5" width="14.28515625" style="3" customWidth="1"/>
    <col min="6" max="6" width="15.85546875" style="2" customWidth="1"/>
    <col min="7" max="7" width="14" style="2" customWidth="1"/>
    <col min="8" max="10" width="16.28515625" style="2" customWidth="1"/>
    <col min="11" max="11" width="0" style="2" hidden="1" customWidth="1"/>
    <col min="12" max="12" width="11" style="2" hidden="1" customWidth="1"/>
    <col min="13" max="13" width="11.7109375" style="2" hidden="1" customWidth="1"/>
    <col min="14" max="19" width="0" style="2" hidden="1" customWidth="1"/>
    <col min="20" max="16384" width="9.140625" style="2"/>
  </cols>
  <sheetData>
    <row r="1" spans="1:16" hidden="1" x14ac:dyDescent="0.25">
      <c r="I1" s="54" t="s">
        <v>0</v>
      </c>
      <c r="J1" s="54"/>
    </row>
    <row r="2" spans="1:16" s="4" customFormat="1" ht="21" customHeight="1" x14ac:dyDescent="0.25">
      <c r="A2" s="55" t="s">
        <v>66</v>
      </c>
      <c r="B2" s="55"/>
      <c r="C2" s="55"/>
      <c r="D2" s="55"/>
      <c r="E2" s="55"/>
      <c r="F2" s="55"/>
      <c r="G2" s="55"/>
      <c r="H2" s="55"/>
      <c r="I2" s="55"/>
      <c r="J2" s="55"/>
    </row>
    <row r="3" spans="1:16" s="4" customFormat="1" ht="18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</row>
    <row r="4" spans="1:16" s="4" customFormat="1" x14ac:dyDescent="0.25">
      <c r="A4" s="5"/>
      <c r="B4" s="6"/>
      <c r="C4" s="6"/>
      <c r="D4" s="6"/>
      <c r="E4" s="7"/>
      <c r="F4" s="8"/>
      <c r="G4" s="8"/>
      <c r="H4" s="6"/>
      <c r="I4" s="6"/>
      <c r="J4" s="6"/>
    </row>
    <row r="5" spans="1:16" x14ac:dyDescent="0.25">
      <c r="J5" s="9" t="s">
        <v>2</v>
      </c>
    </row>
    <row r="6" spans="1:16" ht="32.25" customHeight="1" x14ac:dyDescent="0.25">
      <c r="A6" s="57" t="s">
        <v>3</v>
      </c>
      <c r="B6" s="58" t="s">
        <v>4</v>
      </c>
      <c r="C6" s="58" t="s">
        <v>5</v>
      </c>
      <c r="D6" s="58"/>
      <c r="E6" s="58" t="s">
        <v>6</v>
      </c>
      <c r="F6" s="58"/>
      <c r="G6" s="58"/>
      <c r="H6" s="58" t="s">
        <v>7</v>
      </c>
      <c r="I6" s="58"/>
      <c r="J6" s="58"/>
    </row>
    <row r="7" spans="1:16" ht="75" x14ac:dyDescent="0.25">
      <c r="A7" s="57"/>
      <c r="B7" s="58"/>
      <c r="C7" s="10" t="s">
        <v>8</v>
      </c>
      <c r="D7" s="10" t="s">
        <v>9</v>
      </c>
      <c r="E7" s="11" t="s">
        <v>10</v>
      </c>
      <c r="F7" s="10" t="s">
        <v>11</v>
      </c>
      <c r="G7" s="10" t="s">
        <v>12</v>
      </c>
      <c r="H7" s="10" t="s">
        <v>13</v>
      </c>
      <c r="I7" s="10" t="s">
        <v>14</v>
      </c>
      <c r="J7" s="10" t="s">
        <v>15</v>
      </c>
    </row>
    <row r="8" spans="1:16" x14ac:dyDescent="0.25">
      <c r="A8" s="12"/>
      <c r="B8" s="10">
        <v>2</v>
      </c>
      <c r="C8" s="10">
        <v>3</v>
      </c>
      <c r="D8" s="10">
        <v>4</v>
      </c>
      <c r="E8" s="11">
        <v>5</v>
      </c>
      <c r="F8" s="10">
        <v>6</v>
      </c>
      <c r="G8" s="10">
        <v>7</v>
      </c>
      <c r="H8" s="13">
        <v>8</v>
      </c>
      <c r="I8" s="10">
        <v>9</v>
      </c>
      <c r="J8" s="10">
        <v>10</v>
      </c>
      <c r="M8" s="14"/>
      <c r="P8" s="15"/>
    </row>
    <row r="9" spans="1:16" s="4" customFormat="1" ht="29.25" customHeight="1" x14ac:dyDescent="0.25">
      <c r="A9" s="16">
        <v>1</v>
      </c>
      <c r="B9" s="17" t="s">
        <v>16</v>
      </c>
      <c r="C9" s="59"/>
      <c r="D9" s="59"/>
      <c r="E9" s="59"/>
      <c r="F9" s="18">
        <v>547609.75</v>
      </c>
      <c r="G9" s="18" t="s">
        <v>17</v>
      </c>
      <c r="H9" s="19"/>
      <c r="I9" s="19"/>
      <c r="J9" s="19"/>
    </row>
    <row r="10" spans="1:16" ht="29.25" customHeight="1" x14ac:dyDescent="0.25">
      <c r="A10" s="16">
        <v>2</v>
      </c>
      <c r="B10" s="20" t="s">
        <v>18</v>
      </c>
      <c r="C10" s="59"/>
      <c r="D10" s="59"/>
      <c r="E10" s="59"/>
      <c r="F10" s="18">
        <v>508549.16</v>
      </c>
      <c r="G10" s="18" t="s">
        <v>17</v>
      </c>
      <c r="H10" s="21"/>
      <c r="I10" s="21"/>
      <c r="J10" s="21"/>
    </row>
    <row r="11" spans="1:16" ht="37.5" customHeight="1" x14ac:dyDescent="0.25">
      <c r="A11" s="16" t="s">
        <v>19</v>
      </c>
      <c r="B11" s="17" t="s">
        <v>20</v>
      </c>
      <c r="C11" s="60"/>
      <c r="D11" s="60"/>
      <c r="E11" s="60"/>
      <c r="F11" s="60"/>
      <c r="G11" s="60"/>
      <c r="H11" s="60"/>
      <c r="I11" s="60"/>
      <c r="J11" s="60"/>
      <c r="L11" s="22"/>
    </row>
    <row r="12" spans="1:16" s="4" customFormat="1" ht="37.5" customHeight="1" x14ac:dyDescent="0.25">
      <c r="A12" s="16" t="s">
        <v>21</v>
      </c>
      <c r="B12" s="17" t="s">
        <v>22</v>
      </c>
      <c r="C12" s="53"/>
      <c r="D12" s="53"/>
      <c r="E12" s="53"/>
      <c r="F12" s="18">
        <v>335391.34999999998</v>
      </c>
      <c r="G12" s="13" t="s">
        <v>23</v>
      </c>
      <c r="H12" s="53"/>
      <c r="I12" s="53"/>
      <c r="J12" s="53"/>
    </row>
    <row r="13" spans="1:16" s="4" customFormat="1" ht="37.5" customHeight="1" x14ac:dyDescent="0.25">
      <c r="A13" s="12" t="s">
        <v>24</v>
      </c>
      <c r="B13" s="23" t="s">
        <v>25</v>
      </c>
      <c r="C13" s="53"/>
      <c r="D13" s="53"/>
      <c r="E13" s="53"/>
      <c r="F13" s="24">
        <v>85000</v>
      </c>
      <c r="G13" s="25" t="s">
        <v>26</v>
      </c>
      <c r="H13" s="19"/>
      <c r="I13" s="19"/>
      <c r="J13" s="19"/>
    </row>
    <row r="14" spans="1:16" s="4" customFormat="1" ht="37.5" customHeight="1" x14ac:dyDescent="0.25">
      <c r="A14" s="12" t="s">
        <v>27</v>
      </c>
      <c r="B14" s="23" t="s">
        <v>28</v>
      </c>
      <c r="C14" s="19"/>
      <c r="D14" s="19"/>
      <c r="E14" s="19"/>
      <c r="F14" s="24">
        <v>120564</v>
      </c>
      <c r="G14" s="25" t="s">
        <v>26</v>
      </c>
      <c r="H14" s="19"/>
      <c r="I14" s="19"/>
      <c r="J14" s="19"/>
      <c r="L14" s="4">
        <v>4166.54</v>
      </c>
      <c r="M14" s="26">
        <v>1179.907968</v>
      </c>
    </row>
    <row r="15" spans="1:16" s="4" customFormat="1" ht="49.5" customHeight="1" x14ac:dyDescent="0.25">
      <c r="A15" s="12" t="s">
        <v>29</v>
      </c>
      <c r="B15" s="27" t="s">
        <v>30</v>
      </c>
      <c r="C15" s="19"/>
      <c r="D15" s="19"/>
      <c r="E15" s="19"/>
      <c r="F15" s="28">
        <v>27550.820844000002</v>
      </c>
      <c r="G15" s="25" t="s">
        <v>26</v>
      </c>
      <c r="H15" s="19"/>
      <c r="I15" s="19"/>
      <c r="J15" s="19"/>
    </row>
    <row r="16" spans="1:16" s="4" customFormat="1" ht="76.5" customHeight="1" x14ac:dyDescent="0.25">
      <c r="A16" s="12" t="s">
        <v>31</v>
      </c>
      <c r="B16" s="27" t="s">
        <v>32</v>
      </c>
      <c r="C16" s="19"/>
      <c r="D16" s="19"/>
      <c r="E16" s="19"/>
      <c r="F16" s="28">
        <v>58590.782619999998</v>
      </c>
      <c r="G16" s="25" t="s">
        <v>26</v>
      </c>
      <c r="H16" s="19"/>
      <c r="I16" s="19"/>
      <c r="J16" s="19"/>
    </row>
    <row r="17" spans="1:16" s="4" customFormat="1" ht="57" customHeight="1" x14ac:dyDescent="0.25">
      <c r="A17" s="12" t="s">
        <v>33</v>
      </c>
      <c r="B17" s="27" t="s">
        <v>34</v>
      </c>
      <c r="C17" s="19"/>
      <c r="D17" s="19"/>
      <c r="E17" s="19"/>
      <c r="F17" s="29">
        <v>30606.234231999999</v>
      </c>
      <c r="G17" s="25" t="s">
        <v>17</v>
      </c>
      <c r="H17" s="19"/>
      <c r="I17" s="19"/>
      <c r="J17" s="19"/>
    </row>
    <row r="18" spans="1:16" s="4" customFormat="1" ht="37.5" customHeight="1" x14ac:dyDescent="0.25">
      <c r="A18" s="16" t="s">
        <v>35</v>
      </c>
      <c r="B18" s="17" t="s">
        <v>36</v>
      </c>
      <c r="C18" s="53"/>
      <c r="D18" s="53"/>
      <c r="E18" s="53"/>
      <c r="F18" s="18">
        <v>173157.81</v>
      </c>
      <c r="G18" s="25" t="s">
        <v>17</v>
      </c>
      <c r="H18" s="53"/>
      <c r="I18" s="53"/>
      <c r="J18" s="53"/>
    </row>
    <row r="19" spans="1:16" s="4" customFormat="1" ht="37.5" customHeight="1" x14ac:dyDescent="0.25">
      <c r="A19" s="12" t="s">
        <v>37</v>
      </c>
      <c r="B19" s="27" t="s">
        <v>38</v>
      </c>
      <c r="C19" s="62"/>
      <c r="D19" s="63"/>
      <c r="E19" s="64"/>
      <c r="F19" s="29">
        <v>125502.376944</v>
      </c>
      <c r="G19" s="25" t="s">
        <v>17</v>
      </c>
      <c r="H19" s="19"/>
      <c r="I19" s="19"/>
      <c r="J19" s="19"/>
    </row>
    <row r="20" spans="1:16" s="4" customFormat="1" ht="57" customHeight="1" x14ac:dyDescent="0.25">
      <c r="A20" s="12" t="s">
        <v>39</v>
      </c>
      <c r="B20" s="27" t="s">
        <v>40</v>
      </c>
      <c r="C20" s="62"/>
      <c r="D20" s="63"/>
      <c r="E20" s="64"/>
      <c r="F20" s="29">
        <v>26348.863599999997</v>
      </c>
      <c r="G20" s="25" t="s">
        <v>17</v>
      </c>
      <c r="H20" s="19"/>
      <c r="I20" s="19"/>
      <c r="J20" s="19"/>
    </row>
    <row r="21" spans="1:16" s="4" customFormat="1" ht="57" customHeight="1" x14ac:dyDescent="0.25">
      <c r="A21" s="12" t="s">
        <v>41</v>
      </c>
      <c r="B21" s="27" t="s">
        <v>42</v>
      </c>
      <c r="C21" s="30"/>
      <c r="D21" s="31"/>
      <c r="E21" s="32"/>
      <c r="F21" s="29">
        <v>5503.3249361999997</v>
      </c>
      <c r="G21" s="25" t="s">
        <v>17</v>
      </c>
      <c r="H21" s="19"/>
      <c r="I21" s="19"/>
      <c r="J21" s="19"/>
    </row>
    <row r="22" spans="1:16" s="4" customFormat="1" ht="37.5" customHeight="1" x14ac:dyDescent="0.25">
      <c r="A22" s="16" t="s">
        <v>43</v>
      </c>
      <c r="B22" s="17" t="s">
        <v>44</v>
      </c>
      <c r="C22" s="65"/>
      <c r="D22" s="66"/>
      <c r="E22" s="67"/>
      <c r="F22" s="18">
        <v>0</v>
      </c>
      <c r="G22" s="18"/>
      <c r="H22" s="53"/>
      <c r="I22" s="53"/>
      <c r="J22" s="53"/>
    </row>
    <row r="23" spans="1:16" s="4" customFormat="1" ht="37.5" customHeight="1" x14ac:dyDescent="0.25">
      <c r="A23" s="16" t="s">
        <v>45</v>
      </c>
      <c r="B23" s="17" t="s">
        <v>46</v>
      </c>
      <c r="C23" s="53"/>
      <c r="D23" s="53"/>
      <c r="E23" s="53"/>
      <c r="F23" s="25">
        <v>0</v>
      </c>
      <c r="G23" s="25"/>
      <c r="H23" s="53"/>
      <c r="I23" s="53"/>
      <c r="J23" s="53"/>
    </row>
    <row r="24" spans="1:16" s="4" customFormat="1" ht="37.5" customHeight="1" x14ac:dyDescent="0.25">
      <c r="A24" s="16" t="s">
        <v>47</v>
      </c>
      <c r="B24" s="17" t="s">
        <v>48</v>
      </c>
      <c r="C24" s="53"/>
      <c r="D24" s="53"/>
      <c r="E24" s="53"/>
      <c r="F24" s="18">
        <v>39060.589999999997</v>
      </c>
      <c r="G24" s="18" t="s">
        <v>17</v>
      </c>
      <c r="H24" s="60"/>
      <c r="I24" s="60"/>
      <c r="J24" s="60"/>
      <c r="M24" s="4">
        <v>1502.5</v>
      </c>
    </row>
    <row r="25" spans="1:16" ht="20.25" customHeight="1" x14ac:dyDescent="0.25">
      <c r="A25" s="12" t="s">
        <v>49</v>
      </c>
      <c r="B25" s="33" t="s">
        <v>50</v>
      </c>
      <c r="C25" s="21"/>
      <c r="D25" s="21"/>
      <c r="E25" s="21"/>
      <c r="F25" s="34">
        <v>9046.67</v>
      </c>
      <c r="G25" s="18" t="s">
        <v>17</v>
      </c>
      <c r="H25" s="21"/>
      <c r="I25" s="21"/>
      <c r="J25" s="21"/>
      <c r="M25" s="2">
        <v>1274.9996000000001</v>
      </c>
      <c r="P25" s="2">
        <v>4340</v>
      </c>
    </row>
    <row r="26" spans="1:16" ht="30.75" customHeight="1" x14ac:dyDescent="0.25">
      <c r="A26" s="12" t="s">
        <v>51</v>
      </c>
      <c r="B26" s="35" t="s">
        <v>52</v>
      </c>
      <c r="C26" s="21"/>
      <c r="D26" s="21"/>
      <c r="E26" s="21"/>
      <c r="F26" s="36">
        <v>9500</v>
      </c>
      <c r="G26" s="18" t="s">
        <v>17</v>
      </c>
      <c r="H26" s="21"/>
      <c r="I26" s="21"/>
      <c r="J26" s="21"/>
      <c r="M26" s="2">
        <v>470</v>
      </c>
      <c r="P26" s="2">
        <v>4850</v>
      </c>
    </row>
    <row r="27" spans="1:16" ht="30.75" customHeight="1" x14ac:dyDescent="0.25">
      <c r="A27" s="12" t="s">
        <v>53</v>
      </c>
      <c r="B27" s="35" t="s">
        <v>54</v>
      </c>
      <c r="C27" s="21"/>
      <c r="D27" s="21"/>
      <c r="E27" s="21"/>
      <c r="F27" s="36">
        <v>12850</v>
      </c>
      <c r="G27" s="18" t="s">
        <v>17</v>
      </c>
      <c r="H27" s="21"/>
      <c r="I27" s="21"/>
      <c r="J27" s="21"/>
      <c r="M27" s="2">
        <v>470</v>
      </c>
      <c r="P27" s="2">
        <v>4850</v>
      </c>
    </row>
    <row r="28" spans="1:16" ht="23.25" hidden="1" customHeight="1" x14ac:dyDescent="0.25">
      <c r="A28" s="12" t="s">
        <v>53</v>
      </c>
      <c r="B28" s="37" t="s">
        <v>55</v>
      </c>
      <c r="C28" s="21"/>
      <c r="D28" s="21"/>
      <c r="E28" s="21"/>
      <c r="F28" s="18">
        <v>4340</v>
      </c>
      <c r="G28" s="18" t="s">
        <v>17</v>
      </c>
      <c r="H28" s="21"/>
      <c r="I28" s="21"/>
      <c r="J28" s="21"/>
      <c r="M28" s="2">
        <v>600</v>
      </c>
      <c r="P28" s="2">
        <v>3540.5050000000001</v>
      </c>
    </row>
    <row r="29" spans="1:16" ht="23.25" hidden="1" customHeight="1" x14ac:dyDescent="0.25">
      <c r="A29" s="12" t="s">
        <v>56</v>
      </c>
      <c r="B29" s="37" t="s">
        <v>57</v>
      </c>
      <c r="C29" s="21"/>
      <c r="D29" s="21"/>
      <c r="E29" s="21"/>
      <c r="F29" s="18">
        <v>4850</v>
      </c>
      <c r="G29" s="18" t="s">
        <v>17</v>
      </c>
      <c r="H29" s="21"/>
      <c r="I29" s="21"/>
      <c r="J29" s="21"/>
      <c r="M29" s="2">
        <v>118.1</v>
      </c>
    </row>
    <row r="30" spans="1:16" ht="23.25" hidden="1" customHeight="1" x14ac:dyDescent="0.25">
      <c r="A30" s="12" t="s">
        <v>58</v>
      </c>
      <c r="B30" s="37" t="s">
        <v>59</v>
      </c>
      <c r="C30" s="21"/>
      <c r="D30" s="21"/>
      <c r="E30" s="21"/>
      <c r="F30" s="18">
        <v>3540.5050000000001</v>
      </c>
      <c r="G30" s="18" t="s">
        <v>17</v>
      </c>
      <c r="H30" s="21"/>
      <c r="I30" s="21"/>
      <c r="J30" s="21"/>
      <c r="M30" s="2">
        <v>150.1</v>
      </c>
    </row>
    <row r="31" spans="1:16" x14ac:dyDescent="0.25">
      <c r="B31" s="38"/>
      <c r="M31" s="2">
        <v>360</v>
      </c>
    </row>
    <row r="32" spans="1:16" x14ac:dyDescent="0.25">
      <c r="B32" s="38"/>
      <c r="M32" s="2">
        <v>507.19693000000001</v>
      </c>
    </row>
    <row r="33" spans="1:54" x14ac:dyDescent="0.25">
      <c r="A33" s="68" t="s">
        <v>60</v>
      </c>
      <c r="B33" s="68"/>
      <c r="C33" s="68"/>
      <c r="D33" s="68"/>
      <c r="E33" s="68"/>
      <c r="F33" s="68"/>
      <c r="G33" s="68"/>
      <c r="H33" s="68"/>
      <c r="I33" s="68"/>
      <c r="J33" s="68"/>
      <c r="M33" s="2">
        <v>2696.60833</v>
      </c>
    </row>
    <row r="34" spans="1:54" ht="28.5" customHeight="1" x14ac:dyDescent="0.25">
      <c r="A34" s="61" t="s">
        <v>61</v>
      </c>
      <c r="B34" s="61"/>
      <c r="C34" s="61"/>
      <c r="D34" s="61"/>
      <c r="E34" s="61"/>
      <c r="F34" s="61"/>
      <c r="G34" s="61"/>
      <c r="H34" s="61"/>
      <c r="I34" s="61"/>
      <c r="J34" s="61"/>
      <c r="M34" s="2">
        <v>1396.125</v>
      </c>
    </row>
    <row r="35" spans="1:54" ht="30" customHeight="1" x14ac:dyDescent="0.25">
      <c r="A35" s="6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M35" s="2">
        <v>330</v>
      </c>
    </row>
    <row r="36" spans="1:54" ht="21" customHeight="1" x14ac:dyDescent="0.25">
      <c r="A36" s="61" t="s">
        <v>63</v>
      </c>
      <c r="B36" s="61"/>
      <c r="C36" s="61"/>
      <c r="D36" s="61"/>
      <c r="E36" s="61"/>
      <c r="F36" s="61"/>
      <c r="G36" s="61"/>
      <c r="H36" s="61"/>
      <c r="I36" s="61"/>
      <c r="J36" s="61"/>
      <c r="M36" s="2">
        <v>750</v>
      </c>
    </row>
    <row r="37" spans="1:54" ht="27.75" customHeight="1" x14ac:dyDescent="0.25">
      <c r="A37" s="61" t="s">
        <v>64</v>
      </c>
      <c r="B37" s="61"/>
      <c r="C37" s="61"/>
      <c r="D37" s="61"/>
      <c r="E37" s="61"/>
      <c r="F37" s="61"/>
      <c r="G37" s="61"/>
      <c r="H37" s="61"/>
      <c r="I37" s="61"/>
      <c r="J37" s="61"/>
      <c r="M37" s="2">
        <v>385.65</v>
      </c>
    </row>
    <row r="38" spans="1:54" x14ac:dyDescent="0.25">
      <c r="A38" s="61" t="s">
        <v>65</v>
      </c>
      <c r="B38" s="61"/>
      <c r="C38" s="61"/>
      <c r="D38" s="61"/>
      <c r="E38" s="61"/>
      <c r="F38" s="61"/>
      <c r="G38" s="61"/>
      <c r="H38" s="61"/>
      <c r="I38" s="61"/>
      <c r="J38" s="61"/>
      <c r="M38" s="2">
        <v>2754.7330000000002</v>
      </c>
    </row>
    <row r="39" spans="1:54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M39" s="2">
        <v>2600</v>
      </c>
    </row>
    <row r="40" spans="1:54" x14ac:dyDescent="0.25">
      <c r="A40" s="39"/>
      <c r="B40" s="40"/>
      <c r="C40" s="39"/>
      <c r="D40" s="39"/>
      <c r="E40" s="39"/>
      <c r="F40" s="39"/>
      <c r="G40" s="39"/>
      <c r="H40" s="39"/>
      <c r="I40" s="39"/>
      <c r="J40" s="39"/>
      <c r="M40" s="2">
        <v>570</v>
      </c>
    </row>
    <row r="41" spans="1:54" x14ac:dyDescent="0.25">
      <c r="A41" s="39"/>
      <c r="B41" s="40"/>
      <c r="C41" s="39"/>
      <c r="D41" s="39"/>
      <c r="E41" s="39"/>
      <c r="F41" s="39"/>
      <c r="G41" s="39"/>
      <c r="H41" s="39"/>
      <c r="I41" s="39"/>
      <c r="J41" s="39"/>
      <c r="M41" s="2">
        <v>320</v>
      </c>
    </row>
    <row r="42" spans="1:54" x14ac:dyDescent="0.25">
      <c r="A42" s="39"/>
      <c r="B42" s="40"/>
      <c r="C42" s="39"/>
      <c r="D42" s="39"/>
      <c r="E42" s="39"/>
      <c r="F42" s="39"/>
      <c r="G42" s="39"/>
      <c r="H42" s="39"/>
      <c r="I42" s="39"/>
      <c r="J42" s="39"/>
      <c r="M42" s="2">
        <v>947.60749999999996</v>
      </c>
    </row>
    <row r="43" spans="1:54" x14ac:dyDescent="0.25">
      <c r="A43" s="39"/>
      <c r="B43" s="40"/>
      <c r="C43" s="39"/>
      <c r="D43" s="39"/>
      <c r="E43" s="39"/>
      <c r="F43" s="39"/>
      <c r="G43" s="39"/>
      <c r="H43" s="39"/>
      <c r="I43" s="39"/>
      <c r="J43" s="39"/>
      <c r="M43" s="2">
        <v>470</v>
      </c>
    </row>
    <row r="44" spans="1:54" ht="26.25" customHeight="1" x14ac:dyDescent="0.25">
      <c r="A44" s="41"/>
      <c r="B44" s="40"/>
      <c r="C44" s="39"/>
      <c r="D44" s="39"/>
      <c r="E44" s="42"/>
      <c r="F44" s="39"/>
      <c r="G44" s="39"/>
      <c r="H44" s="39"/>
      <c r="I44" s="39"/>
      <c r="J44" s="39"/>
      <c r="M44" s="2">
        <f>SUM(M24:M43)</f>
        <v>18673.620360000001</v>
      </c>
    </row>
    <row r="45" spans="1:54" x14ac:dyDescent="0.25">
      <c r="F45" s="15"/>
      <c r="G45" s="15"/>
      <c r="K45" s="43"/>
      <c r="L45" s="43"/>
      <c r="M45" s="43"/>
      <c r="N45" s="44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</row>
    <row r="46" spans="1:54" ht="30" customHeight="1" x14ac:dyDescent="0.25">
      <c r="F46" s="15"/>
      <c r="G46" s="15"/>
      <c r="K46" s="43"/>
      <c r="L46" s="43"/>
      <c r="M46" s="43"/>
      <c r="N46" s="44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</row>
    <row r="47" spans="1:54" s="49" customFormat="1" ht="20.25" x14ac:dyDescent="0.25">
      <c r="A47" s="45"/>
      <c r="B47" s="2"/>
      <c r="C47" s="4"/>
      <c r="D47" s="2"/>
      <c r="E47" s="46"/>
      <c r="F47" s="2"/>
      <c r="G47" s="2"/>
      <c r="H47" s="4"/>
      <c r="I47" s="4"/>
      <c r="J47" s="4"/>
      <c r="K47" s="47"/>
      <c r="L47" s="47"/>
      <c r="M47" s="47"/>
      <c r="N47" s="48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</row>
    <row r="49" spans="1:54" s="49" customFormat="1" ht="20.25" x14ac:dyDescent="0.25">
      <c r="A49" s="50"/>
      <c r="E49" s="51"/>
      <c r="F49" s="52"/>
      <c r="G49" s="52"/>
      <c r="K49" s="47"/>
      <c r="L49" s="47"/>
      <c r="M49" s="47"/>
      <c r="N49" s="48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</row>
  </sheetData>
  <mergeCells count="28">
    <mergeCell ref="A38:J38"/>
    <mergeCell ref="C19:E20"/>
    <mergeCell ref="C22:E22"/>
    <mergeCell ref="H22:J22"/>
    <mergeCell ref="C23:E23"/>
    <mergeCell ref="H23:J23"/>
    <mergeCell ref="C24:E24"/>
    <mergeCell ref="H24:J24"/>
    <mergeCell ref="A33:J33"/>
    <mergeCell ref="A34:J34"/>
    <mergeCell ref="A35:J35"/>
    <mergeCell ref="A36:J36"/>
    <mergeCell ref="A37:J37"/>
    <mergeCell ref="C18:E18"/>
    <mergeCell ref="H18:J18"/>
    <mergeCell ref="I1:J1"/>
    <mergeCell ref="A2:J2"/>
    <mergeCell ref="A3:J3"/>
    <mergeCell ref="A6:A7"/>
    <mergeCell ref="B6:B7"/>
    <mergeCell ref="C6:D6"/>
    <mergeCell ref="E6:G6"/>
    <mergeCell ref="H6:J6"/>
    <mergeCell ref="C9:E9"/>
    <mergeCell ref="C10:E10"/>
    <mergeCell ref="C11:J11"/>
    <mergeCell ref="C12:E13"/>
    <mergeCell ref="H12:J12"/>
  </mergeCells>
  <pageMargins left="0.70866141732283472" right="0.70866141732283472" top="0.74803149606299213" bottom="0.74803149606299213" header="0.31496062992125984" footer="0.31496062992125984"/>
  <pageSetup paperSize="9" scale="47" orientation="portrait" verticalDpi="180" r:id="rId1"/>
  <rowBreaks count="1" manualBreakCount="1">
    <brk id="24" max="9" man="1"/>
  </rowBreaks>
  <colBreaks count="1" manualBreakCount="1">
    <brk id="5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РС 2026</vt:lpstr>
      <vt:lpstr>'РС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 Александр Иванович</dc:creator>
  <cp:lastModifiedBy>Иванова Виктория Владимировна</cp:lastModifiedBy>
  <dcterms:created xsi:type="dcterms:W3CDTF">2025-12-24T05:10:43Z</dcterms:created>
  <dcterms:modified xsi:type="dcterms:W3CDTF">2025-12-26T04:10:09Z</dcterms:modified>
</cp:coreProperties>
</file>